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三部\北京项目\城养中心\2019年架空入地\"/>
    </mc:Choice>
  </mc:AlternateContent>
  <xr:revisionPtr revIDLastSave="0" documentId="13_ncr:1_{676BD350-C91A-40BA-995A-A84D2FEF664B}" xr6:coauthVersionLast="43" xr6:coauthVersionMax="43" xr10:uidLastSave="{00000000-0000-0000-0000-000000000000}"/>
  <bookViews>
    <workbookView xWindow="-120" yWindow="-120" windowWidth="29040" windowHeight="15840" xr2:uid="{5FEF7EDF-945A-4C1A-BAFA-C98F0D4F3A4A}"/>
  </bookViews>
  <sheets>
    <sheet name="1标" sheetId="1" r:id="rId1"/>
    <sheet name="2标" sheetId="4" r:id="rId2"/>
    <sheet name="3标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 l="1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20" i="5" s="1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20" i="4" l="1"/>
  <c r="J7" i="1"/>
  <c r="J6" i="1"/>
  <c r="J5" i="1"/>
  <c r="J8" i="1"/>
  <c r="J9" i="1"/>
  <c r="J10" i="1"/>
  <c r="J11" i="1"/>
  <c r="J12" i="1"/>
  <c r="J13" i="1"/>
  <c r="J14" i="1"/>
  <c r="J15" i="1"/>
  <c r="J16" i="1"/>
  <c r="J17" i="1"/>
  <c r="J18" i="1"/>
  <c r="J19" i="1"/>
  <c r="J20" i="1" l="1"/>
</calcChain>
</file>

<file path=xl/sharedStrings.xml><?xml version="1.0" encoding="utf-8"?>
<sst xmlns="http://schemas.openxmlformats.org/spreadsheetml/2006/main" count="228" uniqueCount="67">
  <si>
    <t>序号</t>
  </si>
  <si>
    <t>子目特征描述</t>
  </si>
  <si>
    <t>计量单位</t>
  </si>
  <si>
    <t>工程量</t>
  </si>
  <si>
    <t>金额（元）</t>
  </si>
  <si>
    <t>包含在综合单价中的安全施工费（不低于综合单价的1.5%）</t>
  </si>
  <si>
    <t>04B001</t>
  </si>
  <si>
    <t>快速路、主干路沥青路面</t>
  </si>
  <si>
    <r>
      <t>沥青砼</t>
    </r>
    <r>
      <rPr>
        <sz val="10.5"/>
        <color theme="1"/>
        <rFont val="Times New Roman"/>
        <family val="1"/>
      </rPr>
      <t>15cm+</t>
    </r>
    <r>
      <rPr>
        <sz val="10.5"/>
        <color theme="1"/>
        <rFont val="宋体"/>
        <family val="3"/>
        <charset val="134"/>
      </rPr>
      <t>水稳</t>
    </r>
    <r>
      <rPr>
        <sz val="10.5"/>
        <color theme="1"/>
        <rFont val="Times New Roman"/>
        <family val="1"/>
      </rPr>
      <t>18cm+</t>
    </r>
    <r>
      <rPr>
        <sz val="10.5"/>
        <color theme="1"/>
        <rFont val="宋体"/>
        <family val="3"/>
        <charset val="134"/>
      </rPr>
      <t>无机料</t>
    </r>
    <r>
      <rPr>
        <sz val="10.5"/>
        <color theme="1"/>
        <rFont val="Times New Roman"/>
        <family val="1"/>
      </rPr>
      <t>36cm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69cm</t>
    </r>
    <r>
      <rPr>
        <sz val="10.5"/>
        <color theme="1"/>
        <rFont val="宋体"/>
        <family val="3"/>
        <charset val="134"/>
      </rPr>
      <t>）</t>
    </r>
  </si>
  <si>
    <t>m2</t>
  </si>
  <si>
    <t>04B002</t>
  </si>
  <si>
    <t>次干路沥青路面</t>
  </si>
  <si>
    <r>
      <t>沥青砼</t>
    </r>
    <r>
      <rPr>
        <sz val="10.5"/>
        <color theme="1"/>
        <rFont val="Times New Roman"/>
        <family val="1"/>
      </rPr>
      <t>12cm+</t>
    </r>
    <r>
      <rPr>
        <sz val="10.5"/>
        <color theme="1"/>
        <rFont val="宋体"/>
        <family val="3"/>
        <charset val="134"/>
      </rPr>
      <t>水稳</t>
    </r>
    <r>
      <rPr>
        <sz val="10.5"/>
        <color theme="1"/>
        <rFont val="Times New Roman"/>
        <family val="1"/>
      </rPr>
      <t>18cm+</t>
    </r>
    <r>
      <rPr>
        <sz val="10.5"/>
        <color theme="1"/>
        <rFont val="宋体"/>
        <family val="3"/>
        <charset val="134"/>
      </rPr>
      <t>无机料</t>
    </r>
    <r>
      <rPr>
        <sz val="10.5"/>
        <color theme="1"/>
        <rFont val="Times New Roman"/>
        <family val="1"/>
      </rPr>
      <t>36cm(66cm)</t>
    </r>
  </si>
  <si>
    <t>04B003</t>
  </si>
  <si>
    <t>支路沥青路面</t>
  </si>
  <si>
    <r>
      <t>沥青砼</t>
    </r>
    <r>
      <rPr>
        <sz val="10.5"/>
        <color theme="1"/>
        <rFont val="Times New Roman"/>
        <family val="1"/>
      </rPr>
      <t>12cm+</t>
    </r>
    <r>
      <rPr>
        <sz val="10.5"/>
        <color theme="1"/>
        <rFont val="宋体"/>
        <family val="3"/>
        <charset val="134"/>
      </rPr>
      <t>水稳</t>
    </r>
    <r>
      <rPr>
        <sz val="10.5"/>
        <color theme="1"/>
        <rFont val="Times New Roman"/>
        <family val="1"/>
      </rPr>
      <t>18cm+</t>
    </r>
    <r>
      <rPr>
        <sz val="10.5"/>
        <color theme="1"/>
        <rFont val="宋体"/>
        <family val="3"/>
        <charset val="134"/>
      </rPr>
      <t>无机料</t>
    </r>
    <r>
      <rPr>
        <sz val="10.5"/>
        <color theme="1"/>
        <rFont val="Times New Roman"/>
        <family val="1"/>
      </rPr>
      <t>20cm(50cm)</t>
    </r>
  </si>
  <si>
    <t>04B004</t>
  </si>
  <si>
    <t>水泥混凝土路面</t>
  </si>
  <si>
    <r>
      <t>30cm</t>
    </r>
    <r>
      <rPr>
        <sz val="10.5"/>
        <color theme="1"/>
        <rFont val="宋体"/>
        <family val="3"/>
        <charset val="134"/>
      </rPr>
      <t>无机结合料，</t>
    </r>
    <r>
      <rPr>
        <sz val="10.5"/>
        <color theme="1"/>
        <rFont val="Times New Roman"/>
        <family val="1"/>
      </rPr>
      <t xml:space="preserve"> 22cm</t>
    </r>
    <r>
      <rPr>
        <sz val="10.5"/>
        <color theme="1"/>
        <rFont val="宋体"/>
        <family val="3"/>
        <charset val="134"/>
      </rPr>
      <t>水泥砼面层</t>
    </r>
  </si>
  <si>
    <t>04B005</t>
  </si>
  <si>
    <t>彩色方砖路面</t>
  </si>
  <si>
    <r>
      <t>30cm</t>
    </r>
    <r>
      <rPr>
        <sz val="10.5"/>
        <color theme="1"/>
        <rFont val="宋体"/>
        <family val="3"/>
        <charset val="134"/>
      </rPr>
      <t>无机结合料、</t>
    </r>
    <r>
      <rPr>
        <sz val="10.5"/>
        <color theme="1"/>
        <rFont val="Times New Roman"/>
        <family val="1"/>
      </rPr>
      <t>7cm</t>
    </r>
    <r>
      <rPr>
        <sz val="10.5"/>
        <color theme="1"/>
        <rFont val="宋体"/>
        <family val="3"/>
        <charset val="134"/>
      </rPr>
      <t>面层</t>
    </r>
  </si>
  <si>
    <t>04B006</t>
  </si>
  <si>
    <t>盲道砖路面</t>
  </si>
  <si>
    <t>04B007</t>
  </si>
  <si>
    <t>水泥方砖路面</t>
  </si>
  <si>
    <r>
      <t>30cm</t>
    </r>
    <r>
      <rPr>
        <sz val="10.5"/>
        <color theme="1"/>
        <rFont val="宋体"/>
        <family val="3"/>
        <charset val="134"/>
      </rPr>
      <t>无机结合料，</t>
    </r>
    <r>
      <rPr>
        <sz val="10.5"/>
        <color theme="1"/>
        <rFont val="Times New Roman"/>
        <family val="1"/>
      </rPr>
      <t xml:space="preserve"> 50</t>
    </r>
    <r>
      <rPr>
        <sz val="10.5"/>
        <color theme="1"/>
        <rFont val="宋体"/>
        <family val="3"/>
        <charset val="134"/>
      </rPr>
      <t>×</t>
    </r>
    <r>
      <rPr>
        <sz val="10.5"/>
        <color theme="1"/>
        <rFont val="Times New Roman"/>
        <family val="1"/>
      </rPr>
      <t>50</t>
    </r>
    <r>
      <rPr>
        <sz val="10.5"/>
        <color theme="1"/>
        <rFont val="宋体"/>
        <family val="3"/>
        <charset val="134"/>
      </rPr>
      <t>×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宋体"/>
        <family val="3"/>
        <charset val="134"/>
      </rPr>
      <t>大方砖</t>
    </r>
  </si>
  <si>
    <t>04B008</t>
  </si>
  <si>
    <t>石材路面</t>
  </si>
  <si>
    <r>
      <t>30cm</t>
    </r>
    <r>
      <rPr>
        <sz val="10.5"/>
        <color theme="1"/>
        <rFont val="宋体"/>
        <family val="3"/>
        <charset val="134"/>
      </rPr>
      <t>无机结合料、</t>
    </r>
    <r>
      <rPr>
        <sz val="10.5"/>
        <color theme="1"/>
        <rFont val="Times New Roman"/>
        <family val="1"/>
      </rPr>
      <t>8cm</t>
    </r>
    <r>
      <rPr>
        <sz val="10.5"/>
        <color theme="1"/>
        <rFont val="宋体"/>
        <family val="3"/>
        <charset val="134"/>
      </rPr>
      <t>面层</t>
    </r>
  </si>
  <si>
    <t>04B009</t>
  </si>
  <si>
    <t>混凝土缘石</t>
  </si>
  <si>
    <r>
      <t>49.5</t>
    </r>
    <r>
      <rPr>
        <sz val="10.5"/>
        <color theme="1"/>
        <rFont val="宋体"/>
        <family val="3"/>
        <charset val="134"/>
      </rPr>
      <t>×</t>
    </r>
    <r>
      <rPr>
        <sz val="10.5"/>
        <color theme="1"/>
        <rFont val="Times New Roman"/>
        <family val="1"/>
      </rPr>
      <t>20</t>
    </r>
    <r>
      <rPr>
        <sz val="10.5"/>
        <color theme="1"/>
        <rFont val="宋体"/>
        <family val="3"/>
        <charset val="134"/>
      </rPr>
      <t>×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宋体"/>
        <family val="3"/>
        <charset val="134"/>
      </rPr>
      <t>缘石</t>
    </r>
  </si>
  <si>
    <t>m</t>
  </si>
  <si>
    <t>04B010</t>
  </si>
  <si>
    <t>花岗岩缘石</t>
  </si>
  <si>
    <t>豆石混凝土花岗岩缘石</t>
  </si>
  <si>
    <t>04B011</t>
  </si>
  <si>
    <t>混凝土树池</t>
  </si>
  <si>
    <r>
      <t>1.5</t>
    </r>
    <r>
      <rPr>
        <sz val="10.5"/>
        <color theme="1"/>
        <rFont val="宋体"/>
        <family val="3"/>
        <charset val="134"/>
      </rPr>
      <t>×</t>
    </r>
    <r>
      <rPr>
        <sz val="10.5"/>
        <color theme="1"/>
        <rFont val="Times New Roman"/>
        <family val="1"/>
      </rPr>
      <t>1.5m</t>
    </r>
  </si>
  <si>
    <t>座</t>
  </si>
  <si>
    <t>04B012</t>
  </si>
  <si>
    <t>花岗岩树池</t>
  </si>
  <si>
    <t>04B013</t>
  </si>
  <si>
    <t>抗车辙沥青混凝土路面增加费</t>
  </si>
  <si>
    <t>同现状路</t>
  </si>
  <si>
    <t>04B014</t>
  </si>
  <si>
    <t>改性沥青混凝土路面增加费</t>
  </si>
  <si>
    <t>04B015</t>
  </si>
  <si>
    <t>沥青路面铣刨加铺</t>
  </si>
  <si>
    <r>
      <t>厚度</t>
    </r>
    <r>
      <rPr>
        <sz val="10.5"/>
        <color theme="1"/>
        <rFont val="Times New Roman"/>
        <family val="1"/>
      </rPr>
      <t>5cm</t>
    </r>
  </si>
  <si>
    <t>合    计</t>
  </si>
  <si>
    <t>综合单价中已包括环境保护、文明施工、临时设施、安全生产费</t>
  </si>
  <si>
    <t>投标报价表</t>
    <phoneticPr fontId="6" type="noConversion"/>
  </si>
  <si>
    <t>合价（元）</t>
    <phoneticPr fontId="6" type="noConversion"/>
  </si>
  <si>
    <t>综合单价（元）</t>
    <phoneticPr fontId="6" type="noConversion"/>
  </si>
  <si>
    <t>工程名称： 2019年北京市市管城市道路架空线入地掘路修复工程施工—2标</t>
    <phoneticPr fontId="6" type="noConversion"/>
  </si>
  <si>
    <t>工程名称： 2019年北京市市管城市道路架空线入地掘路修复工程施工—3标</t>
    <phoneticPr fontId="6" type="noConversion"/>
  </si>
  <si>
    <t>m2</t>
    <phoneticPr fontId="6" type="noConversion"/>
  </si>
  <si>
    <r>
      <t>沥青砼</t>
    </r>
    <r>
      <rPr>
        <sz val="10.5"/>
        <color theme="1"/>
        <rFont val="Times New Roman"/>
        <family val="1"/>
      </rPr>
      <t>15cm+</t>
    </r>
    <r>
      <rPr>
        <sz val="10.5"/>
        <color theme="1"/>
        <rFont val="宋体"/>
        <family val="3"/>
        <charset val="134"/>
      </rPr>
      <t>水稳</t>
    </r>
    <r>
      <rPr>
        <sz val="10.5"/>
        <color theme="1"/>
        <rFont val="Times New Roman"/>
        <family val="1"/>
      </rPr>
      <t>18cm+</t>
    </r>
    <r>
      <rPr>
        <sz val="10.5"/>
        <color theme="1"/>
        <rFont val="宋体"/>
        <family val="3"/>
        <charset val="134"/>
      </rPr>
      <t>无机料</t>
    </r>
    <r>
      <rPr>
        <sz val="10.5"/>
        <color theme="1"/>
        <rFont val="Times New Roman"/>
        <family val="1"/>
      </rPr>
      <t>36cm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69cm</t>
    </r>
    <r>
      <rPr>
        <sz val="10.5"/>
        <color theme="1"/>
        <rFont val="宋体"/>
        <family val="3"/>
        <charset val="134"/>
      </rPr>
      <t>）</t>
    </r>
    <phoneticPr fontId="6" type="noConversion"/>
  </si>
  <si>
    <t>快速路、主干路沥青路面</t>
    <phoneticPr fontId="6" type="noConversion"/>
  </si>
  <si>
    <t>04B001</t>
    <phoneticPr fontId="6" type="noConversion"/>
  </si>
  <si>
    <t>子目编码</t>
    <phoneticPr fontId="6" type="noConversion"/>
  </si>
  <si>
    <t>子目名称</t>
    <phoneticPr fontId="6" type="noConversion"/>
  </si>
  <si>
    <t>工程名称： 2019年北京市市管城市道路架空线入地掘路修复工程施工—1标</t>
    <phoneticPr fontId="6" type="noConversion"/>
  </si>
  <si>
    <t>投标人盖公章</t>
    <phoneticPr fontId="6" type="noConversion"/>
  </si>
  <si>
    <t>编制人盖执业印章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</si>
</sst>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9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name val="Times New Roman"/>
      <family val="1"/>
    </font>
    <font>
      <sz val="9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2990-336B-426C-BD01-1500E226CF17}">
  <dimension ref="A1:J23"/>
  <sheetViews>
    <sheetView tabSelected="1" topLeftCell="A4" workbookViewId="0">
      <selection activeCell="J13" sqref="J13"/>
    </sheetView>
  </sheetViews>
  <sheetFormatPr defaultRowHeight="14.25" x14ac:dyDescent="0.2"/>
  <cols>
    <col min="1" max="1" width="4.625" customWidth="1"/>
    <col min="2" max="2" width="8.25" customWidth="1"/>
    <col min="3" max="3" width="11.125" customWidth="1"/>
    <col min="4" max="4" width="14.375" customWidth="1"/>
    <col min="5" max="5" width="7" customWidth="1"/>
    <col min="6" max="6" width="6.5" customWidth="1"/>
    <col min="7" max="7" width="9" customWidth="1"/>
    <col min="8" max="9" width="5.75" customWidth="1"/>
    <col min="10" max="10" width="12.375" customWidth="1"/>
  </cols>
  <sheetData>
    <row r="1" spans="1:10" ht="41.45" customHeight="1" x14ac:dyDescent="0.2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5.5" customHeight="1" thickBot="1" x14ac:dyDescent="0.25">
      <c r="A2" s="24" t="s">
        <v>64</v>
      </c>
      <c r="B2" s="24"/>
      <c r="C2" s="24"/>
      <c r="D2" s="24"/>
      <c r="E2" s="24"/>
      <c r="F2" s="24"/>
      <c r="G2" s="24"/>
      <c r="H2" s="24"/>
      <c r="I2" s="1"/>
      <c r="J2" s="1"/>
    </row>
    <row r="3" spans="1:10" ht="15" thickBot="1" x14ac:dyDescent="0.25">
      <c r="A3" s="35" t="s">
        <v>0</v>
      </c>
      <c r="B3" s="35" t="s">
        <v>62</v>
      </c>
      <c r="C3" s="35" t="s">
        <v>63</v>
      </c>
      <c r="D3" s="35" t="s">
        <v>1</v>
      </c>
      <c r="E3" s="35" t="s">
        <v>2</v>
      </c>
      <c r="F3" s="35" t="s">
        <v>3</v>
      </c>
      <c r="G3" s="37" t="s">
        <v>4</v>
      </c>
      <c r="H3" s="38"/>
      <c r="I3" s="38"/>
      <c r="J3" s="39"/>
    </row>
    <row r="4" spans="1:10" ht="57.75" customHeight="1" thickBot="1" x14ac:dyDescent="0.25">
      <c r="A4" s="36"/>
      <c r="B4" s="36"/>
      <c r="C4" s="36"/>
      <c r="D4" s="36"/>
      <c r="E4" s="36"/>
      <c r="F4" s="36"/>
      <c r="G4" s="2" t="s">
        <v>55</v>
      </c>
      <c r="H4" s="40" t="s">
        <v>5</v>
      </c>
      <c r="I4" s="41"/>
      <c r="J4" s="3" t="s">
        <v>54</v>
      </c>
    </row>
    <row r="5" spans="1:10" ht="53.1" customHeight="1" thickBot="1" x14ac:dyDescent="0.25">
      <c r="A5" s="4">
        <v>1</v>
      </c>
      <c r="B5" s="5" t="s">
        <v>61</v>
      </c>
      <c r="C5" s="6" t="s">
        <v>60</v>
      </c>
      <c r="D5" s="6" t="s">
        <v>59</v>
      </c>
      <c r="E5" s="5" t="s">
        <v>58</v>
      </c>
      <c r="F5" s="7">
        <v>25000</v>
      </c>
      <c r="G5" s="20"/>
      <c r="H5" s="30"/>
      <c r="I5" s="31"/>
      <c r="J5" s="8">
        <f>ROUND(F5*G5,0)</f>
        <v>0</v>
      </c>
    </row>
    <row r="6" spans="1:10" ht="53.1" customHeight="1" thickBot="1" x14ac:dyDescent="0.25">
      <c r="A6" s="4">
        <v>2</v>
      </c>
      <c r="B6" s="5" t="s">
        <v>10</v>
      </c>
      <c r="C6" s="6" t="s">
        <v>11</v>
      </c>
      <c r="D6" s="6" t="s">
        <v>12</v>
      </c>
      <c r="E6" s="5" t="s">
        <v>9</v>
      </c>
      <c r="F6" s="7">
        <v>11500</v>
      </c>
      <c r="G6" s="21"/>
      <c r="H6" s="30"/>
      <c r="I6" s="31"/>
      <c r="J6" s="8">
        <f>ROUND(F6*G6,0)</f>
        <v>0</v>
      </c>
    </row>
    <row r="7" spans="1:10" ht="51" customHeight="1" thickBot="1" x14ac:dyDescent="0.25">
      <c r="A7" s="4">
        <v>3</v>
      </c>
      <c r="B7" s="5" t="s">
        <v>13</v>
      </c>
      <c r="C7" s="6" t="s">
        <v>14</v>
      </c>
      <c r="D7" s="6" t="s">
        <v>15</v>
      </c>
      <c r="E7" s="5" t="s">
        <v>9</v>
      </c>
      <c r="F7" s="7">
        <v>3600</v>
      </c>
      <c r="G7" s="20"/>
      <c r="H7" s="30"/>
      <c r="I7" s="31"/>
      <c r="J7" s="8">
        <f>ROUND(F7*G7,0)</f>
        <v>0</v>
      </c>
    </row>
    <row r="8" spans="1:10" ht="49.5" customHeight="1" thickBot="1" x14ac:dyDescent="0.25">
      <c r="A8" s="4">
        <v>4</v>
      </c>
      <c r="B8" s="5" t="s">
        <v>16</v>
      </c>
      <c r="C8" s="6" t="s">
        <v>17</v>
      </c>
      <c r="D8" s="9" t="s">
        <v>18</v>
      </c>
      <c r="E8" s="5" t="s">
        <v>9</v>
      </c>
      <c r="F8" s="7">
        <v>700</v>
      </c>
      <c r="G8" s="21"/>
      <c r="H8" s="30"/>
      <c r="I8" s="31"/>
      <c r="J8" s="8">
        <f t="shared" ref="J8:J19" si="0">ROUND(F8*G8,0)</f>
        <v>0</v>
      </c>
    </row>
    <row r="9" spans="1:10" ht="35.450000000000003" customHeight="1" thickBot="1" x14ac:dyDescent="0.25">
      <c r="A9" s="4">
        <v>5</v>
      </c>
      <c r="B9" s="5" t="s">
        <v>19</v>
      </c>
      <c r="C9" s="6" t="s">
        <v>20</v>
      </c>
      <c r="D9" s="9" t="s">
        <v>21</v>
      </c>
      <c r="E9" s="5" t="s">
        <v>9</v>
      </c>
      <c r="F9" s="7">
        <v>8400</v>
      </c>
      <c r="G9" s="20"/>
      <c r="H9" s="30"/>
      <c r="I9" s="31"/>
      <c r="J9" s="8">
        <f t="shared" si="0"/>
        <v>0</v>
      </c>
    </row>
    <row r="10" spans="1:10" ht="35.450000000000003" customHeight="1" thickBot="1" x14ac:dyDescent="0.25">
      <c r="A10" s="4">
        <v>6</v>
      </c>
      <c r="B10" s="5" t="s">
        <v>22</v>
      </c>
      <c r="C10" s="6" t="s">
        <v>23</v>
      </c>
      <c r="D10" s="9" t="s">
        <v>21</v>
      </c>
      <c r="E10" s="5" t="s">
        <v>9</v>
      </c>
      <c r="F10" s="7">
        <v>1000</v>
      </c>
      <c r="G10" s="21"/>
      <c r="H10" s="30"/>
      <c r="I10" s="31"/>
      <c r="J10" s="8">
        <f t="shared" si="0"/>
        <v>0</v>
      </c>
    </row>
    <row r="11" spans="1:10" ht="50.1" customHeight="1" thickBot="1" x14ac:dyDescent="0.25">
      <c r="A11" s="4">
        <v>7</v>
      </c>
      <c r="B11" s="5" t="s">
        <v>24</v>
      </c>
      <c r="C11" s="6" t="s">
        <v>25</v>
      </c>
      <c r="D11" s="9" t="s">
        <v>26</v>
      </c>
      <c r="E11" s="5" t="s">
        <v>9</v>
      </c>
      <c r="F11" s="7">
        <v>300</v>
      </c>
      <c r="G11" s="20"/>
      <c r="H11" s="30"/>
      <c r="I11" s="31"/>
      <c r="J11" s="8">
        <f t="shared" si="0"/>
        <v>0</v>
      </c>
    </row>
    <row r="12" spans="1:10" ht="39.75" customHeight="1" thickBot="1" x14ac:dyDescent="0.25">
      <c r="A12" s="4">
        <v>8</v>
      </c>
      <c r="B12" s="5" t="s">
        <v>27</v>
      </c>
      <c r="C12" s="6" t="s">
        <v>28</v>
      </c>
      <c r="D12" s="9" t="s">
        <v>29</v>
      </c>
      <c r="E12" s="5" t="s">
        <v>9</v>
      </c>
      <c r="F12" s="7">
        <v>500</v>
      </c>
      <c r="G12" s="21"/>
      <c r="H12" s="30"/>
      <c r="I12" s="31"/>
      <c r="J12" s="8">
        <f t="shared" si="0"/>
        <v>0</v>
      </c>
    </row>
    <row r="13" spans="1:10" ht="35.25" customHeight="1" thickBot="1" x14ac:dyDescent="0.25">
      <c r="A13" s="4">
        <v>9</v>
      </c>
      <c r="B13" s="5" t="s">
        <v>30</v>
      </c>
      <c r="C13" s="6" t="s">
        <v>31</v>
      </c>
      <c r="D13" s="9" t="s">
        <v>32</v>
      </c>
      <c r="E13" s="5" t="s">
        <v>33</v>
      </c>
      <c r="F13" s="7">
        <v>1000</v>
      </c>
      <c r="G13" s="20"/>
      <c r="H13" s="30"/>
      <c r="I13" s="31"/>
      <c r="J13" s="8">
        <f t="shared" si="0"/>
        <v>0</v>
      </c>
    </row>
    <row r="14" spans="1:10" ht="33.75" customHeight="1" thickBot="1" x14ac:dyDescent="0.25">
      <c r="A14" s="4">
        <v>10</v>
      </c>
      <c r="B14" s="5" t="s">
        <v>34</v>
      </c>
      <c r="C14" s="6" t="s">
        <v>35</v>
      </c>
      <c r="D14" s="6" t="s">
        <v>36</v>
      </c>
      <c r="E14" s="5" t="s">
        <v>33</v>
      </c>
      <c r="F14" s="7">
        <v>500</v>
      </c>
      <c r="G14" s="21"/>
      <c r="H14" s="30"/>
      <c r="I14" s="31"/>
      <c r="J14" s="8">
        <f t="shared" si="0"/>
        <v>0</v>
      </c>
    </row>
    <row r="15" spans="1:10" ht="26.25" customHeight="1" thickBot="1" x14ac:dyDescent="0.25">
      <c r="A15" s="4">
        <v>11</v>
      </c>
      <c r="B15" s="5" t="s">
        <v>37</v>
      </c>
      <c r="C15" s="6" t="s">
        <v>38</v>
      </c>
      <c r="D15" s="9" t="s">
        <v>39</v>
      </c>
      <c r="E15" s="10" t="s">
        <v>40</v>
      </c>
      <c r="F15" s="7">
        <v>40</v>
      </c>
      <c r="G15" s="20"/>
      <c r="H15" s="30"/>
      <c r="I15" s="31"/>
      <c r="J15" s="8">
        <f t="shared" si="0"/>
        <v>0</v>
      </c>
    </row>
    <row r="16" spans="1:10" ht="26.25" customHeight="1" thickBot="1" x14ac:dyDescent="0.25">
      <c r="A16" s="4">
        <v>12</v>
      </c>
      <c r="B16" s="5" t="s">
        <v>41</v>
      </c>
      <c r="C16" s="6" t="s">
        <v>42</v>
      </c>
      <c r="D16" s="9" t="s">
        <v>39</v>
      </c>
      <c r="E16" s="10" t="s">
        <v>40</v>
      </c>
      <c r="F16" s="7">
        <v>40</v>
      </c>
      <c r="G16" s="21"/>
      <c r="H16" s="30"/>
      <c r="I16" s="31"/>
      <c r="J16" s="8">
        <f t="shared" si="0"/>
        <v>0</v>
      </c>
    </row>
    <row r="17" spans="1:10" ht="50.1" customHeight="1" thickBot="1" x14ac:dyDescent="0.25">
      <c r="A17" s="4">
        <v>13</v>
      </c>
      <c r="B17" s="5" t="s">
        <v>43</v>
      </c>
      <c r="C17" s="6" t="s">
        <v>44</v>
      </c>
      <c r="D17" s="6" t="s">
        <v>45</v>
      </c>
      <c r="E17" s="5" t="s">
        <v>9</v>
      </c>
      <c r="F17" s="7">
        <v>1000</v>
      </c>
      <c r="G17" s="20"/>
      <c r="H17" s="30"/>
      <c r="I17" s="31"/>
      <c r="J17" s="8">
        <f t="shared" si="0"/>
        <v>0</v>
      </c>
    </row>
    <row r="18" spans="1:10" ht="50.1" customHeight="1" thickBot="1" x14ac:dyDescent="0.25">
      <c r="A18" s="4">
        <v>14</v>
      </c>
      <c r="B18" s="5" t="s">
        <v>46</v>
      </c>
      <c r="C18" s="6" t="s">
        <v>47</v>
      </c>
      <c r="D18" s="6" t="s">
        <v>45</v>
      </c>
      <c r="E18" s="5" t="s">
        <v>9</v>
      </c>
      <c r="F18" s="7">
        <v>7000</v>
      </c>
      <c r="G18" s="21"/>
      <c r="H18" s="30"/>
      <c r="I18" s="31"/>
      <c r="J18" s="8">
        <f t="shared" si="0"/>
        <v>0</v>
      </c>
    </row>
    <row r="19" spans="1:10" ht="36" customHeight="1" thickBot="1" x14ac:dyDescent="0.25">
      <c r="A19" s="4">
        <v>15</v>
      </c>
      <c r="B19" s="5" t="s">
        <v>48</v>
      </c>
      <c r="C19" s="6" t="s">
        <v>49</v>
      </c>
      <c r="D19" s="6" t="s">
        <v>50</v>
      </c>
      <c r="E19" s="5" t="s">
        <v>9</v>
      </c>
      <c r="F19" s="7">
        <v>110000</v>
      </c>
      <c r="G19" s="20"/>
      <c r="H19" s="30"/>
      <c r="I19" s="31"/>
      <c r="J19" s="8">
        <f t="shared" si="0"/>
        <v>0</v>
      </c>
    </row>
    <row r="20" spans="1:10" ht="15" thickBot="1" x14ac:dyDescent="0.25">
      <c r="A20" s="32" t="s">
        <v>51</v>
      </c>
      <c r="B20" s="33"/>
      <c r="C20" s="33"/>
      <c r="D20" s="33"/>
      <c r="E20" s="33"/>
      <c r="F20" s="33"/>
      <c r="G20" s="33"/>
      <c r="H20" s="33"/>
      <c r="I20" s="34"/>
      <c r="J20" s="11">
        <f>SUM(J5:J19)</f>
        <v>0</v>
      </c>
    </row>
    <row r="21" spans="1:10" ht="14.45" customHeight="1" thickBot="1" x14ac:dyDescent="0.25">
      <c r="A21" s="27" t="s">
        <v>52</v>
      </c>
      <c r="B21" s="28"/>
      <c r="C21" s="28"/>
      <c r="D21" s="28"/>
      <c r="E21" s="28"/>
      <c r="F21" s="28"/>
      <c r="G21" s="28"/>
      <c r="H21" s="28"/>
      <c r="I21" s="28"/>
      <c r="J21" s="29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22" t="s">
        <v>65</v>
      </c>
      <c r="B23" s="13"/>
      <c r="C23" s="13"/>
      <c r="D23" s="13"/>
      <c r="E23" s="13"/>
      <c r="F23" s="13"/>
      <c r="G23" s="13" t="s">
        <v>66</v>
      </c>
      <c r="H23" s="13"/>
      <c r="I23" s="13"/>
      <c r="J23" s="23"/>
    </row>
  </sheetData>
  <sheetProtection algorithmName="SHA-512" hashValue="vUh4ElChu0pJr66OUoBYuf7w6Z3tH7qRii7kKSg/5o80JDK3lreGjmsi/jptTOzv+Bfy5T8gsDj35jp0HfB77Q==" saltValue="jjKtDHZfdKi5oeCiDY1tfg==" spinCount="100000" sheet="1" objects="1" scenarios="1"/>
  <protectedRanges>
    <protectedRange algorithmName="SHA-512" hashValue="DiKPL4aKtSwLLI3Rowwct5KX3C2evnEDNUcsk+HNdP+jrwPMaXJmnyqX3bCXR66AgOJAlruRtB3MFvodUg3qeg==" saltValue="XJT20U/JC+71s1hMEv2D/g==" spinCount="100000" sqref="G5:I19" name="区域1"/>
  </protectedRanges>
  <mergeCells count="27">
    <mergeCell ref="H9:I9"/>
    <mergeCell ref="H6:I6"/>
    <mergeCell ref="A3:A4"/>
    <mergeCell ref="B3:B4"/>
    <mergeCell ref="C3:C4"/>
    <mergeCell ref="D3:D4"/>
    <mergeCell ref="E3:E4"/>
    <mergeCell ref="F3:F4"/>
    <mergeCell ref="G3:J3"/>
    <mergeCell ref="H4:I4"/>
    <mergeCell ref="H5:I5"/>
    <mergeCell ref="A2:H2"/>
    <mergeCell ref="A1:J1"/>
    <mergeCell ref="A21:J21"/>
    <mergeCell ref="H19:I19"/>
    <mergeCell ref="A20:I20"/>
    <mergeCell ref="H16:I16"/>
    <mergeCell ref="H17:I17"/>
    <mergeCell ref="H18:I18"/>
    <mergeCell ref="H13:I13"/>
    <mergeCell ref="H14:I14"/>
    <mergeCell ref="H15:I15"/>
    <mergeCell ref="H10:I10"/>
    <mergeCell ref="H11:I11"/>
    <mergeCell ref="H12:I12"/>
    <mergeCell ref="H7:I7"/>
    <mergeCell ref="H8:I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6351-DB3B-4D63-B2F5-9468159A7D01}">
  <dimension ref="A1:J23"/>
  <sheetViews>
    <sheetView topLeftCell="A7" workbookViewId="0">
      <selection activeCell="J13" sqref="J13"/>
    </sheetView>
  </sheetViews>
  <sheetFormatPr defaultRowHeight="14.25" x14ac:dyDescent="0.2"/>
  <cols>
    <col min="1" max="1" width="4.625" customWidth="1"/>
    <col min="2" max="2" width="8.25" customWidth="1"/>
    <col min="3" max="3" width="11.125" customWidth="1"/>
    <col min="4" max="4" width="14.375" customWidth="1"/>
    <col min="5" max="5" width="7" customWidth="1"/>
    <col min="6" max="6" width="6.5" customWidth="1"/>
    <col min="7" max="7" width="9" customWidth="1"/>
    <col min="8" max="9" width="5.75" customWidth="1"/>
    <col min="10" max="10" width="12.375" customWidth="1"/>
  </cols>
  <sheetData>
    <row r="1" spans="1:10" ht="41.45" customHeight="1" x14ac:dyDescent="0.2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5.5" customHeight="1" thickBot="1" x14ac:dyDescent="0.25">
      <c r="A2" s="24" t="s">
        <v>56</v>
      </c>
      <c r="B2" s="24"/>
      <c r="C2" s="24"/>
      <c r="D2" s="24"/>
      <c r="E2" s="24"/>
      <c r="F2" s="24"/>
      <c r="G2" s="24"/>
      <c r="H2" s="24"/>
      <c r="I2" s="1"/>
      <c r="J2" s="1"/>
    </row>
    <row r="3" spans="1:10" ht="15" thickBot="1" x14ac:dyDescent="0.25">
      <c r="A3" s="35" t="s">
        <v>0</v>
      </c>
      <c r="B3" s="35" t="s">
        <v>62</v>
      </c>
      <c r="C3" s="35" t="s">
        <v>63</v>
      </c>
      <c r="D3" s="35" t="s">
        <v>1</v>
      </c>
      <c r="E3" s="35" t="s">
        <v>2</v>
      </c>
      <c r="F3" s="35" t="s">
        <v>3</v>
      </c>
      <c r="G3" s="37" t="s">
        <v>4</v>
      </c>
      <c r="H3" s="38"/>
      <c r="I3" s="38"/>
      <c r="J3" s="39"/>
    </row>
    <row r="4" spans="1:10" ht="57.75" customHeight="1" thickBot="1" x14ac:dyDescent="0.25">
      <c r="A4" s="36"/>
      <c r="B4" s="36"/>
      <c r="C4" s="36"/>
      <c r="D4" s="36"/>
      <c r="E4" s="36"/>
      <c r="F4" s="36"/>
      <c r="G4" s="2" t="s">
        <v>55</v>
      </c>
      <c r="H4" s="40" t="s">
        <v>5</v>
      </c>
      <c r="I4" s="41"/>
      <c r="J4" s="3" t="s">
        <v>54</v>
      </c>
    </row>
    <row r="5" spans="1:10" ht="53.1" customHeight="1" thickBot="1" x14ac:dyDescent="0.25">
      <c r="A5" s="14">
        <v>1</v>
      </c>
      <c r="B5" s="15" t="s">
        <v>6</v>
      </c>
      <c r="C5" s="16" t="s">
        <v>7</v>
      </c>
      <c r="D5" s="16" t="s">
        <v>8</v>
      </c>
      <c r="E5" s="15" t="s">
        <v>58</v>
      </c>
      <c r="F5" s="17">
        <v>36100</v>
      </c>
      <c r="G5" s="20"/>
      <c r="H5" s="30"/>
      <c r="I5" s="31"/>
      <c r="J5" s="8">
        <f>ROUND(F5*G5,0)</f>
        <v>0</v>
      </c>
    </row>
    <row r="6" spans="1:10" ht="53.1" customHeight="1" thickBot="1" x14ac:dyDescent="0.25">
      <c r="A6" s="14">
        <v>2</v>
      </c>
      <c r="B6" s="15" t="s">
        <v>10</v>
      </c>
      <c r="C6" s="16" t="s">
        <v>11</v>
      </c>
      <c r="D6" s="16" t="s">
        <v>12</v>
      </c>
      <c r="E6" s="15" t="s">
        <v>9</v>
      </c>
      <c r="F6" s="17">
        <v>16100</v>
      </c>
      <c r="G6" s="21"/>
      <c r="H6" s="30"/>
      <c r="I6" s="31"/>
      <c r="J6" s="8">
        <f>ROUND(F6*G6,0)</f>
        <v>0</v>
      </c>
    </row>
    <row r="7" spans="1:10" ht="51" customHeight="1" thickBot="1" x14ac:dyDescent="0.25">
      <c r="A7" s="14">
        <v>3</v>
      </c>
      <c r="B7" s="15" t="s">
        <v>13</v>
      </c>
      <c r="C7" s="16" t="s">
        <v>14</v>
      </c>
      <c r="D7" s="16" t="s">
        <v>15</v>
      </c>
      <c r="E7" s="15" t="s">
        <v>9</v>
      </c>
      <c r="F7" s="17">
        <v>4600</v>
      </c>
      <c r="G7" s="20"/>
      <c r="H7" s="30"/>
      <c r="I7" s="31"/>
      <c r="J7" s="8">
        <f>ROUND(F7*G7,0)</f>
        <v>0</v>
      </c>
    </row>
    <row r="8" spans="1:10" ht="49.5" customHeight="1" thickBot="1" x14ac:dyDescent="0.25">
      <c r="A8" s="14">
        <v>4</v>
      </c>
      <c r="B8" s="15" t="s">
        <v>16</v>
      </c>
      <c r="C8" s="16" t="s">
        <v>17</v>
      </c>
      <c r="D8" s="18" t="s">
        <v>18</v>
      </c>
      <c r="E8" s="15" t="s">
        <v>9</v>
      </c>
      <c r="F8" s="17">
        <v>900</v>
      </c>
      <c r="G8" s="21"/>
      <c r="H8" s="30"/>
      <c r="I8" s="31"/>
      <c r="J8" s="8">
        <f t="shared" ref="J8:J19" si="0">ROUND(F8*G8,0)</f>
        <v>0</v>
      </c>
    </row>
    <row r="9" spans="1:10" ht="35.450000000000003" customHeight="1" thickBot="1" x14ac:dyDescent="0.25">
      <c r="A9" s="14">
        <v>5</v>
      </c>
      <c r="B9" s="15" t="s">
        <v>19</v>
      </c>
      <c r="C9" s="16" t="s">
        <v>20</v>
      </c>
      <c r="D9" s="18" t="s">
        <v>21</v>
      </c>
      <c r="E9" s="15" t="s">
        <v>9</v>
      </c>
      <c r="F9" s="17">
        <v>10000</v>
      </c>
      <c r="G9" s="20"/>
      <c r="H9" s="30"/>
      <c r="I9" s="31"/>
      <c r="J9" s="8">
        <f t="shared" si="0"/>
        <v>0</v>
      </c>
    </row>
    <row r="10" spans="1:10" ht="35.450000000000003" customHeight="1" thickBot="1" x14ac:dyDescent="0.25">
      <c r="A10" s="14">
        <v>6</v>
      </c>
      <c r="B10" s="15" t="s">
        <v>22</v>
      </c>
      <c r="C10" s="16" t="s">
        <v>23</v>
      </c>
      <c r="D10" s="18" t="s">
        <v>21</v>
      </c>
      <c r="E10" s="15" t="s">
        <v>9</v>
      </c>
      <c r="F10" s="17">
        <v>1200</v>
      </c>
      <c r="G10" s="21"/>
      <c r="H10" s="30"/>
      <c r="I10" s="31"/>
      <c r="J10" s="8">
        <f t="shared" si="0"/>
        <v>0</v>
      </c>
    </row>
    <row r="11" spans="1:10" ht="50.1" customHeight="1" thickBot="1" x14ac:dyDescent="0.25">
      <c r="A11" s="14">
        <v>7</v>
      </c>
      <c r="B11" s="15" t="s">
        <v>24</v>
      </c>
      <c r="C11" s="16" t="s">
        <v>25</v>
      </c>
      <c r="D11" s="18" t="s">
        <v>26</v>
      </c>
      <c r="E11" s="15" t="s">
        <v>9</v>
      </c>
      <c r="F11" s="17">
        <v>400</v>
      </c>
      <c r="G11" s="20"/>
      <c r="H11" s="30"/>
      <c r="I11" s="31"/>
      <c r="J11" s="8">
        <f t="shared" si="0"/>
        <v>0</v>
      </c>
    </row>
    <row r="12" spans="1:10" ht="39.75" customHeight="1" thickBot="1" x14ac:dyDescent="0.25">
      <c r="A12" s="14">
        <v>8</v>
      </c>
      <c r="B12" s="15" t="s">
        <v>27</v>
      </c>
      <c r="C12" s="16" t="s">
        <v>28</v>
      </c>
      <c r="D12" s="18" t="s">
        <v>29</v>
      </c>
      <c r="E12" s="15" t="s">
        <v>9</v>
      </c>
      <c r="F12" s="17">
        <v>600</v>
      </c>
      <c r="G12" s="21"/>
      <c r="H12" s="30"/>
      <c r="I12" s="31"/>
      <c r="J12" s="8">
        <f t="shared" si="0"/>
        <v>0</v>
      </c>
    </row>
    <row r="13" spans="1:10" ht="35.25" customHeight="1" thickBot="1" x14ac:dyDescent="0.25">
      <c r="A13" s="14">
        <v>9</v>
      </c>
      <c r="B13" s="15" t="s">
        <v>30</v>
      </c>
      <c r="C13" s="16" t="s">
        <v>31</v>
      </c>
      <c r="D13" s="18" t="s">
        <v>32</v>
      </c>
      <c r="E13" s="15" t="s">
        <v>33</v>
      </c>
      <c r="F13" s="17">
        <v>1300</v>
      </c>
      <c r="G13" s="20"/>
      <c r="H13" s="30"/>
      <c r="I13" s="31"/>
      <c r="J13" s="8">
        <f t="shared" si="0"/>
        <v>0</v>
      </c>
    </row>
    <row r="14" spans="1:10" ht="33.75" customHeight="1" thickBot="1" x14ac:dyDescent="0.25">
      <c r="A14" s="14">
        <v>10</v>
      </c>
      <c r="B14" s="15" t="s">
        <v>34</v>
      </c>
      <c r="C14" s="16" t="s">
        <v>35</v>
      </c>
      <c r="D14" s="16" t="s">
        <v>36</v>
      </c>
      <c r="E14" s="15" t="s">
        <v>33</v>
      </c>
      <c r="F14" s="17">
        <v>700</v>
      </c>
      <c r="G14" s="21"/>
      <c r="H14" s="30"/>
      <c r="I14" s="31"/>
      <c r="J14" s="8">
        <f t="shared" si="0"/>
        <v>0</v>
      </c>
    </row>
    <row r="15" spans="1:10" ht="26.25" customHeight="1" thickBot="1" x14ac:dyDescent="0.25">
      <c r="A15" s="14">
        <v>11</v>
      </c>
      <c r="B15" s="15" t="s">
        <v>37</v>
      </c>
      <c r="C15" s="16" t="s">
        <v>38</v>
      </c>
      <c r="D15" s="18" t="s">
        <v>39</v>
      </c>
      <c r="E15" s="19" t="s">
        <v>40</v>
      </c>
      <c r="F15" s="17">
        <v>55</v>
      </c>
      <c r="G15" s="20"/>
      <c r="H15" s="30"/>
      <c r="I15" s="31"/>
      <c r="J15" s="8">
        <f t="shared" si="0"/>
        <v>0</v>
      </c>
    </row>
    <row r="16" spans="1:10" ht="26.25" customHeight="1" thickBot="1" x14ac:dyDescent="0.25">
      <c r="A16" s="14">
        <v>12</v>
      </c>
      <c r="B16" s="15" t="s">
        <v>41</v>
      </c>
      <c r="C16" s="16" t="s">
        <v>42</v>
      </c>
      <c r="D16" s="18" t="s">
        <v>39</v>
      </c>
      <c r="E16" s="19" t="s">
        <v>40</v>
      </c>
      <c r="F16" s="17">
        <v>20</v>
      </c>
      <c r="G16" s="21"/>
      <c r="H16" s="30"/>
      <c r="I16" s="31"/>
      <c r="J16" s="8">
        <f t="shared" si="0"/>
        <v>0</v>
      </c>
    </row>
    <row r="17" spans="1:10" ht="50.1" customHeight="1" thickBot="1" x14ac:dyDescent="0.25">
      <c r="A17" s="14">
        <v>13</v>
      </c>
      <c r="B17" s="15" t="s">
        <v>43</v>
      </c>
      <c r="C17" s="16" t="s">
        <v>44</v>
      </c>
      <c r="D17" s="16" t="s">
        <v>45</v>
      </c>
      <c r="E17" s="15" t="s">
        <v>9</v>
      </c>
      <c r="F17" s="17">
        <v>1300</v>
      </c>
      <c r="G17" s="20"/>
      <c r="H17" s="30"/>
      <c r="I17" s="31"/>
      <c r="J17" s="8">
        <f t="shared" si="0"/>
        <v>0</v>
      </c>
    </row>
    <row r="18" spans="1:10" ht="50.1" customHeight="1" thickBot="1" x14ac:dyDescent="0.25">
      <c r="A18" s="14">
        <v>14</v>
      </c>
      <c r="B18" s="15" t="s">
        <v>46</v>
      </c>
      <c r="C18" s="16" t="s">
        <v>47</v>
      </c>
      <c r="D18" s="16" t="s">
        <v>45</v>
      </c>
      <c r="E18" s="15" t="s">
        <v>9</v>
      </c>
      <c r="F18" s="17">
        <v>10000</v>
      </c>
      <c r="G18" s="21"/>
      <c r="H18" s="30"/>
      <c r="I18" s="31"/>
      <c r="J18" s="8">
        <f t="shared" si="0"/>
        <v>0</v>
      </c>
    </row>
    <row r="19" spans="1:10" ht="36" customHeight="1" thickBot="1" x14ac:dyDescent="0.25">
      <c r="A19" s="14">
        <v>15</v>
      </c>
      <c r="B19" s="15" t="s">
        <v>48</v>
      </c>
      <c r="C19" s="16" t="s">
        <v>49</v>
      </c>
      <c r="D19" s="16" t="s">
        <v>50</v>
      </c>
      <c r="E19" s="15" t="s">
        <v>9</v>
      </c>
      <c r="F19" s="17">
        <v>145200</v>
      </c>
      <c r="G19" s="20"/>
      <c r="H19" s="30"/>
      <c r="I19" s="31"/>
      <c r="J19" s="8">
        <f t="shared" si="0"/>
        <v>0</v>
      </c>
    </row>
    <row r="20" spans="1:10" ht="15" thickBot="1" x14ac:dyDescent="0.25">
      <c r="A20" s="32" t="s">
        <v>51</v>
      </c>
      <c r="B20" s="33"/>
      <c r="C20" s="33"/>
      <c r="D20" s="33"/>
      <c r="E20" s="33"/>
      <c r="F20" s="33"/>
      <c r="G20" s="33"/>
      <c r="H20" s="33"/>
      <c r="I20" s="34"/>
      <c r="J20" s="11">
        <f>SUM(J5:J19)</f>
        <v>0</v>
      </c>
    </row>
    <row r="21" spans="1:10" ht="14.45" customHeight="1" thickBot="1" x14ac:dyDescent="0.25">
      <c r="A21" s="27" t="s">
        <v>52</v>
      </c>
      <c r="B21" s="28"/>
      <c r="C21" s="28"/>
      <c r="D21" s="28"/>
      <c r="E21" s="28"/>
      <c r="F21" s="28"/>
      <c r="G21" s="28"/>
      <c r="H21" s="28"/>
      <c r="I21" s="28"/>
      <c r="J21" s="29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22" t="s">
        <v>65</v>
      </c>
      <c r="B23" s="13"/>
      <c r="C23" s="13"/>
      <c r="D23" s="13"/>
      <c r="E23" s="13"/>
      <c r="F23" s="13"/>
      <c r="G23" s="13" t="s">
        <v>66</v>
      </c>
      <c r="H23" s="13"/>
      <c r="I23" s="13"/>
      <c r="J23" s="23"/>
    </row>
  </sheetData>
  <sheetProtection algorithmName="SHA-512" hashValue="mrucdSakvVj7h3jU44bRbMZq/u6YLnikdPskg/IAJ+FlCVnnn6aO5sHyfaIx58jrvhsp9ZnDhYuw+0sdShppQg==" saltValue="S9Gl6/8kMdXzrvnPQsxfAg==" spinCount="100000" sheet="1" objects="1" scenarios="1"/>
  <protectedRanges>
    <protectedRange algorithmName="SHA-512" hashValue="DiKPL4aKtSwLLI3Rowwct5KX3C2evnEDNUcsk+HNdP+jrwPMaXJmnyqX3bCXR66AgOJAlruRtB3MFvodUg3qeg==" saltValue="XJT20U/JC+71s1hMEv2D/g==" spinCount="100000" sqref="G5:I19" name="区域1"/>
  </protectedRanges>
  <mergeCells count="27">
    <mergeCell ref="A1:J1"/>
    <mergeCell ref="A2:H2"/>
    <mergeCell ref="A3:A4"/>
    <mergeCell ref="B3:B4"/>
    <mergeCell ref="C3:C4"/>
    <mergeCell ref="D3:D4"/>
    <mergeCell ref="E3:E4"/>
    <mergeCell ref="F3:F4"/>
    <mergeCell ref="G3:J3"/>
    <mergeCell ref="H4:I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7:I17"/>
    <mergeCell ref="H18:I18"/>
    <mergeCell ref="H19:I19"/>
    <mergeCell ref="A20:I20"/>
    <mergeCell ref="A21:J2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C2D0-98F4-4B7B-82E6-7DFA18A17A2B}">
  <dimension ref="A1:J23"/>
  <sheetViews>
    <sheetView workbookViewId="0">
      <selection activeCell="J13" sqref="J13"/>
    </sheetView>
  </sheetViews>
  <sheetFormatPr defaultRowHeight="14.25" x14ac:dyDescent="0.2"/>
  <cols>
    <col min="1" max="1" width="4.625" customWidth="1"/>
    <col min="2" max="2" width="8.25" customWidth="1"/>
    <col min="3" max="3" width="11.125" customWidth="1"/>
    <col min="4" max="4" width="14.375" customWidth="1"/>
    <col min="5" max="5" width="7" customWidth="1"/>
    <col min="6" max="6" width="6.5" customWidth="1"/>
    <col min="7" max="7" width="9" customWidth="1"/>
    <col min="8" max="9" width="5.75" customWidth="1"/>
    <col min="10" max="10" width="12.375" customWidth="1"/>
  </cols>
  <sheetData>
    <row r="1" spans="1:10" ht="41.45" customHeight="1" x14ac:dyDescent="0.2">
      <c r="A1" s="25" t="s">
        <v>53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5.5" customHeight="1" thickBot="1" x14ac:dyDescent="0.25">
      <c r="A2" s="24" t="s">
        <v>57</v>
      </c>
      <c r="B2" s="24"/>
      <c r="C2" s="24"/>
      <c r="D2" s="24"/>
      <c r="E2" s="24"/>
      <c r="F2" s="24"/>
      <c r="G2" s="24"/>
      <c r="H2" s="24"/>
      <c r="I2" s="1"/>
      <c r="J2" s="1"/>
    </row>
    <row r="3" spans="1:10" ht="15" thickBot="1" x14ac:dyDescent="0.25">
      <c r="A3" s="35" t="s">
        <v>0</v>
      </c>
      <c r="B3" s="35" t="s">
        <v>62</v>
      </c>
      <c r="C3" s="35" t="s">
        <v>63</v>
      </c>
      <c r="D3" s="35" t="s">
        <v>1</v>
      </c>
      <c r="E3" s="35" t="s">
        <v>2</v>
      </c>
      <c r="F3" s="35" t="s">
        <v>3</v>
      </c>
      <c r="G3" s="37" t="s">
        <v>4</v>
      </c>
      <c r="H3" s="38"/>
      <c r="I3" s="38"/>
      <c r="J3" s="39"/>
    </row>
    <row r="4" spans="1:10" ht="57.75" customHeight="1" thickBot="1" x14ac:dyDescent="0.25">
      <c r="A4" s="36"/>
      <c r="B4" s="36"/>
      <c r="C4" s="36"/>
      <c r="D4" s="36"/>
      <c r="E4" s="36"/>
      <c r="F4" s="36"/>
      <c r="G4" s="2" t="s">
        <v>55</v>
      </c>
      <c r="H4" s="40" t="s">
        <v>5</v>
      </c>
      <c r="I4" s="41"/>
      <c r="J4" s="3" t="s">
        <v>54</v>
      </c>
    </row>
    <row r="5" spans="1:10" ht="53.1" customHeight="1" thickBot="1" x14ac:dyDescent="0.25">
      <c r="A5" s="4">
        <v>1</v>
      </c>
      <c r="B5" s="5" t="s">
        <v>6</v>
      </c>
      <c r="C5" s="6" t="s">
        <v>7</v>
      </c>
      <c r="D5" s="6" t="s">
        <v>8</v>
      </c>
      <c r="E5" s="5" t="s">
        <v>9</v>
      </c>
      <c r="F5" s="7">
        <v>23500</v>
      </c>
      <c r="G5" s="20"/>
      <c r="H5" s="30"/>
      <c r="I5" s="31"/>
      <c r="J5" s="8">
        <f>ROUND(F5*G5,0)</f>
        <v>0</v>
      </c>
    </row>
    <row r="6" spans="1:10" ht="53.1" customHeight="1" thickBot="1" x14ac:dyDescent="0.25">
      <c r="A6" s="4">
        <v>2</v>
      </c>
      <c r="B6" s="5" t="s">
        <v>10</v>
      </c>
      <c r="C6" s="6" t="s">
        <v>11</v>
      </c>
      <c r="D6" s="6" t="s">
        <v>12</v>
      </c>
      <c r="E6" s="5" t="s">
        <v>9</v>
      </c>
      <c r="F6" s="7">
        <v>10000</v>
      </c>
      <c r="G6" s="21"/>
      <c r="H6" s="30"/>
      <c r="I6" s="31"/>
      <c r="J6" s="8">
        <f>ROUND(F6*G6,0)</f>
        <v>0</v>
      </c>
    </row>
    <row r="7" spans="1:10" ht="51" customHeight="1" thickBot="1" x14ac:dyDescent="0.25">
      <c r="A7" s="4">
        <v>3</v>
      </c>
      <c r="B7" s="5" t="s">
        <v>13</v>
      </c>
      <c r="C7" s="6" t="s">
        <v>14</v>
      </c>
      <c r="D7" s="6" t="s">
        <v>15</v>
      </c>
      <c r="E7" s="5" t="s">
        <v>9</v>
      </c>
      <c r="F7" s="7">
        <v>2700</v>
      </c>
      <c r="G7" s="20"/>
      <c r="H7" s="30"/>
      <c r="I7" s="31"/>
      <c r="J7" s="8">
        <f>ROUND(F7*G7,0)</f>
        <v>0</v>
      </c>
    </row>
    <row r="8" spans="1:10" ht="49.5" customHeight="1" thickBot="1" x14ac:dyDescent="0.25">
      <c r="A8" s="4">
        <v>4</v>
      </c>
      <c r="B8" s="5" t="s">
        <v>16</v>
      </c>
      <c r="C8" s="6" t="s">
        <v>17</v>
      </c>
      <c r="D8" s="9" t="s">
        <v>18</v>
      </c>
      <c r="E8" s="5" t="s">
        <v>9</v>
      </c>
      <c r="F8" s="7">
        <v>530</v>
      </c>
      <c r="G8" s="21"/>
      <c r="H8" s="30"/>
      <c r="I8" s="31"/>
      <c r="J8" s="8">
        <f t="shared" ref="J8:J19" si="0">ROUND(F8*G8,0)</f>
        <v>0</v>
      </c>
    </row>
    <row r="9" spans="1:10" ht="35.450000000000003" customHeight="1" thickBot="1" x14ac:dyDescent="0.25">
      <c r="A9" s="4">
        <v>5</v>
      </c>
      <c r="B9" s="5" t="s">
        <v>19</v>
      </c>
      <c r="C9" s="6" t="s">
        <v>20</v>
      </c>
      <c r="D9" s="9" t="s">
        <v>21</v>
      </c>
      <c r="E9" s="5" t="s">
        <v>9</v>
      </c>
      <c r="F9" s="7">
        <v>6500</v>
      </c>
      <c r="G9" s="20"/>
      <c r="H9" s="30"/>
      <c r="I9" s="31"/>
      <c r="J9" s="8">
        <f t="shared" si="0"/>
        <v>0</v>
      </c>
    </row>
    <row r="10" spans="1:10" ht="35.450000000000003" customHeight="1" thickBot="1" x14ac:dyDescent="0.25">
      <c r="A10" s="4">
        <v>6</v>
      </c>
      <c r="B10" s="5" t="s">
        <v>22</v>
      </c>
      <c r="C10" s="6" t="s">
        <v>23</v>
      </c>
      <c r="D10" s="9" t="s">
        <v>21</v>
      </c>
      <c r="E10" s="5" t="s">
        <v>9</v>
      </c>
      <c r="F10" s="7">
        <v>800</v>
      </c>
      <c r="G10" s="21"/>
      <c r="H10" s="30"/>
      <c r="I10" s="31"/>
      <c r="J10" s="8">
        <f t="shared" si="0"/>
        <v>0</v>
      </c>
    </row>
    <row r="11" spans="1:10" ht="50.1" customHeight="1" thickBot="1" x14ac:dyDescent="0.25">
      <c r="A11" s="4">
        <v>7</v>
      </c>
      <c r="B11" s="5" t="s">
        <v>24</v>
      </c>
      <c r="C11" s="6" t="s">
        <v>25</v>
      </c>
      <c r="D11" s="9" t="s">
        <v>26</v>
      </c>
      <c r="E11" s="5" t="s">
        <v>9</v>
      </c>
      <c r="F11" s="7">
        <v>270</v>
      </c>
      <c r="G11" s="20"/>
      <c r="H11" s="30"/>
      <c r="I11" s="31"/>
      <c r="J11" s="8">
        <f t="shared" si="0"/>
        <v>0</v>
      </c>
    </row>
    <row r="12" spans="1:10" ht="39.75" customHeight="1" thickBot="1" x14ac:dyDescent="0.25">
      <c r="A12" s="4">
        <v>8</v>
      </c>
      <c r="B12" s="5" t="s">
        <v>27</v>
      </c>
      <c r="C12" s="6" t="s">
        <v>28</v>
      </c>
      <c r="D12" s="9" t="s">
        <v>29</v>
      </c>
      <c r="E12" s="5" t="s">
        <v>9</v>
      </c>
      <c r="F12" s="7">
        <v>400</v>
      </c>
      <c r="G12" s="21"/>
      <c r="H12" s="30"/>
      <c r="I12" s="31"/>
      <c r="J12" s="8">
        <f t="shared" si="0"/>
        <v>0</v>
      </c>
    </row>
    <row r="13" spans="1:10" ht="35.25" customHeight="1" thickBot="1" x14ac:dyDescent="0.25">
      <c r="A13" s="4">
        <v>9</v>
      </c>
      <c r="B13" s="5" t="s">
        <v>30</v>
      </c>
      <c r="C13" s="6" t="s">
        <v>31</v>
      </c>
      <c r="D13" s="9" t="s">
        <v>32</v>
      </c>
      <c r="E13" s="5" t="s">
        <v>33</v>
      </c>
      <c r="F13" s="7">
        <v>750</v>
      </c>
      <c r="G13" s="20"/>
      <c r="H13" s="30"/>
      <c r="I13" s="31"/>
      <c r="J13" s="8">
        <f t="shared" si="0"/>
        <v>0</v>
      </c>
    </row>
    <row r="14" spans="1:10" ht="33.75" customHeight="1" thickBot="1" x14ac:dyDescent="0.25">
      <c r="A14" s="4">
        <v>10</v>
      </c>
      <c r="B14" s="5" t="s">
        <v>34</v>
      </c>
      <c r="C14" s="6" t="s">
        <v>35</v>
      </c>
      <c r="D14" s="6" t="s">
        <v>36</v>
      </c>
      <c r="E14" s="5" t="s">
        <v>33</v>
      </c>
      <c r="F14" s="7">
        <v>400</v>
      </c>
      <c r="G14" s="21"/>
      <c r="H14" s="30"/>
      <c r="I14" s="31"/>
      <c r="J14" s="8">
        <f t="shared" si="0"/>
        <v>0</v>
      </c>
    </row>
    <row r="15" spans="1:10" ht="26.25" customHeight="1" thickBot="1" x14ac:dyDescent="0.25">
      <c r="A15" s="4">
        <v>11</v>
      </c>
      <c r="B15" s="5" t="s">
        <v>37</v>
      </c>
      <c r="C15" s="6" t="s">
        <v>38</v>
      </c>
      <c r="D15" s="9" t="s">
        <v>39</v>
      </c>
      <c r="E15" s="10" t="s">
        <v>40</v>
      </c>
      <c r="F15" s="7">
        <v>30</v>
      </c>
      <c r="G15" s="20"/>
      <c r="H15" s="30"/>
      <c r="I15" s="31"/>
      <c r="J15" s="8">
        <f t="shared" si="0"/>
        <v>0</v>
      </c>
    </row>
    <row r="16" spans="1:10" ht="26.25" customHeight="1" thickBot="1" x14ac:dyDescent="0.25">
      <c r="A16" s="4">
        <v>12</v>
      </c>
      <c r="B16" s="5" t="s">
        <v>41</v>
      </c>
      <c r="C16" s="6" t="s">
        <v>42</v>
      </c>
      <c r="D16" s="9" t="s">
        <v>39</v>
      </c>
      <c r="E16" s="10" t="s">
        <v>40</v>
      </c>
      <c r="F16" s="7">
        <v>35</v>
      </c>
      <c r="G16" s="21"/>
      <c r="H16" s="30"/>
      <c r="I16" s="31"/>
      <c r="J16" s="8">
        <f t="shared" si="0"/>
        <v>0</v>
      </c>
    </row>
    <row r="17" spans="1:10" ht="50.1" customHeight="1" thickBot="1" x14ac:dyDescent="0.25">
      <c r="A17" s="4">
        <v>13</v>
      </c>
      <c r="B17" s="5" t="s">
        <v>43</v>
      </c>
      <c r="C17" s="6" t="s">
        <v>44</v>
      </c>
      <c r="D17" s="6" t="s">
        <v>45</v>
      </c>
      <c r="E17" s="5" t="s">
        <v>9</v>
      </c>
      <c r="F17" s="7">
        <v>800</v>
      </c>
      <c r="G17" s="20"/>
      <c r="H17" s="30"/>
      <c r="I17" s="31"/>
      <c r="J17" s="8">
        <f t="shared" si="0"/>
        <v>0</v>
      </c>
    </row>
    <row r="18" spans="1:10" ht="50.1" customHeight="1" thickBot="1" x14ac:dyDescent="0.25">
      <c r="A18" s="4">
        <v>14</v>
      </c>
      <c r="B18" s="5" t="s">
        <v>46</v>
      </c>
      <c r="C18" s="6" t="s">
        <v>47</v>
      </c>
      <c r="D18" s="6" t="s">
        <v>45</v>
      </c>
      <c r="E18" s="5" t="s">
        <v>9</v>
      </c>
      <c r="F18" s="7">
        <v>6000</v>
      </c>
      <c r="G18" s="21"/>
      <c r="H18" s="30"/>
      <c r="I18" s="31"/>
      <c r="J18" s="8">
        <f t="shared" si="0"/>
        <v>0</v>
      </c>
    </row>
    <row r="19" spans="1:10" ht="36" customHeight="1" thickBot="1" x14ac:dyDescent="0.25">
      <c r="A19" s="4">
        <v>15</v>
      </c>
      <c r="B19" s="5" t="s">
        <v>48</v>
      </c>
      <c r="C19" s="6" t="s">
        <v>49</v>
      </c>
      <c r="D19" s="6" t="s">
        <v>50</v>
      </c>
      <c r="E19" s="5" t="s">
        <v>9</v>
      </c>
      <c r="F19" s="7">
        <v>94000</v>
      </c>
      <c r="G19" s="20"/>
      <c r="H19" s="30"/>
      <c r="I19" s="31"/>
      <c r="J19" s="8">
        <f t="shared" si="0"/>
        <v>0</v>
      </c>
    </row>
    <row r="20" spans="1:10" ht="15" thickBot="1" x14ac:dyDescent="0.25">
      <c r="A20" s="32" t="s">
        <v>51</v>
      </c>
      <c r="B20" s="33"/>
      <c r="C20" s="33"/>
      <c r="D20" s="33"/>
      <c r="E20" s="33"/>
      <c r="F20" s="33"/>
      <c r="G20" s="33"/>
      <c r="H20" s="33"/>
      <c r="I20" s="34"/>
      <c r="J20" s="11">
        <f>SUM(J5:J19)</f>
        <v>0</v>
      </c>
    </row>
    <row r="21" spans="1:10" ht="14.45" customHeight="1" thickBot="1" x14ac:dyDescent="0.25">
      <c r="A21" s="27" t="s">
        <v>52</v>
      </c>
      <c r="B21" s="28"/>
      <c r="C21" s="28"/>
      <c r="D21" s="28"/>
      <c r="E21" s="28"/>
      <c r="F21" s="28"/>
      <c r="G21" s="28"/>
      <c r="H21" s="28"/>
      <c r="I21" s="28"/>
      <c r="J21" s="29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22" t="s">
        <v>65</v>
      </c>
      <c r="B23" s="13"/>
      <c r="C23" s="13"/>
      <c r="D23" s="13"/>
      <c r="E23" s="13"/>
      <c r="F23" s="13"/>
      <c r="G23" s="13" t="s">
        <v>66</v>
      </c>
      <c r="H23" s="13"/>
      <c r="I23" s="13"/>
      <c r="J23" s="23"/>
    </row>
  </sheetData>
  <sheetProtection algorithmName="SHA-512" hashValue="Y2Q37q/NiHUvAzgKCy62/PBwwTodON5ynYS0qVJ17j1/2bxWry492eUb50dmigWNcvUJkd55IDISctmjDeAFJg==" saltValue="uR18GYQx1xG7zMgp8lIEtw==" spinCount="100000" sheet="1" objects="1" scenarios="1"/>
  <protectedRanges>
    <protectedRange algorithmName="SHA-512" hashValue="DiKPL4aKtSwLLI3Rowwct5KX3C2evnEDNUcsk+HNdP+jrwPMaXJmnyqX3bCXR66AgOJAlruRtB3MFvodUg3qeg==" saltValue="XJT20U/JC+71s1hMEv2D/g==" spinCount="100000" sqref="G5:I19" name="区域1"/>
  </protectedRanges>
  <mergeCells count="27">
    <mergeCell ref="A1:J1"/>
    <mergeCell ref="A2:H2"/>
    <mergeCell ref="A3:A4"/>
    <mergeCell ref="B3:B4"/>
    <mergeCell ref="C3:C4"/>
    <mergeCell ref="D3:D4"/>
    <mergeCell ref="E3:E4"/>
    <mergeCell ref="F3:F4"/>
    <mergeCell ref="G3:J3"/>
    <mergeCell ref="H4:I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7:I17"/>
    <mergeCell ref="H18:I18"/>
    <mergeCell ref="H19:I19"/>
    <mergeCell ref="A20:I20"/>
    <mergeCell ref="A21:J21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1标</vt:lpstr>
      <vt:lpstr>2标</vt:lpstr>
      <vt:lpstr>3标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魏超</cp:lastModifiedBy>
  <cp:lastPrinted>2019-04-24T11:53:23Z</cp:lastPrinted>
  <dcterms:created xsi:type="dcterms:W3CDTF">2019-04-24T01:38:21Z</dcterms:created>
  <dcterms:modified xsi:type="dcterms:W3CDTF">2019-04-24T11:53:52Z</dcterms:modified>
</cp:coreProperties>
</file>